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mamuzic\Documents\NABAVA\servis klime RK\"/>
    </mc:Choice>
  </mc:AlternateContent>
  <xr:revisionPtr revIDLastSave="0" documentId="8_{70B0CC1C-085B-4C5C-B160-57C8EAAD6667}" xr6:coauthVersionLast="47" xr6:coauthVersionMax="47" xr10:uidLastSave="{00000000-0000-0000-0000-000000000000}"/>
  <bookViews>
    <workbookView xWindow="-120" yWindow="-120" windowWidth="29040" windowHeight="15840" xr2:uid="{117523E2-E5D8-4F6D-80B2-3B9BADBD6678}"/>
  </bookViews>
  <sheets>
    <sheet name="Sheet1" sheetId="1" r:id="rId1"/>
  </sheets>
  <definedNames>
    <definedName name="_xlnm.Print_Area" localSheetId="0">Sheet1!$A$1:$F$46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F34" i="1"/>
  <c r="F33" i="1"/>
  <c r="F32" i="1"/>
  <c r="F31" i="1"/>
  <c r="F30" i="1"/>
  <c r="F24" i="1"/>
  <c r="F25" i="1"/>
  <c r="F26" i="1"/>
  <c r="F27" i="1"/>
  <c r="F22" i="1"/>
  <c r="F29" i="1" l="1"/>
  <c r="F23" i="1" l="1"/>
  <c r="F36" i="1" s="1"/>
  <c r="F37" i="1" l="1"/>
  <c r="F38" i="1" s="1"/>
</calcChain>
</file>

<file path=xl/sharedStrings.xml><?xml version="1.0" encoding="utf-8"?>
<sst xmlns="http://schemas.openxmlformats.org/spreadsheetml/2006/main" count="71" uniqueCount="62">
  <si>
    <t>ZAGREBAČKI VELESAJAM d.o.o.</t>
  </si>
  <si>
    <t>Avenija Dubrovnik 15, Zagreb</t>
  </si>
  <si>
    <t>OIB: 95660678441</t>
  </si>
  <si>
    <t>Zagreb, ________________________</t>
  </si>
  <si>
    <t>Red. br.</t>
  </si>
  <si>
    <t>Opis poslova</t>
  </si>
  <si>
    <t>Jed. mjere</t>
  </si>
  <si>
    <t>Količina</t>
  </si>
  <si>
    <t>Jedinična cijena €</t>
  </si>
  <si>
    <t>Ukupno €</t>
  </si>
  <si>
    <t>1.</t>
  </si>
  <si>
    <t>kpl</t>
  </si>
  <si>
    <t>UKUPNO:</t>
  </si>
  <si>
    <t>PDV 25%:</t>
  </si>
  <si>
    <t>SVEUKUPNO:</t>
  </si>
  <si>
    <t>Naziv ponuditelja:</t>
  </si>
  <si>
    <t>OIB:</t>
  </si>
  <si>
    <t>___________________________________________________</t>
  </si>
  <si>
    <t>potpis odgovorne osobe ponuditelja</t>
  </si>
  <si>
    <t>kom</t>
  </si>
  <si>
    <t>kg</t>
  </si>
  <si>
    <t xml:space="preserve">OPĆI UVJETI UZ TROŠKOVNIK </t>
  </si>
  <si>
    <t xml:space="preserve">Sve radove izvesti prema opisu pojedinih stavaka troškovnika i uvodnih općih opisa pojedinih grupa radova. Za sve radove treba primjenjivati tehničke propise, građ. norme, a upotrebljeni materijal, koji izvođač dobavlja i ugrađuje, mora odgovarati standardima (HRN). Izvedba radova treba biti prema opisu radova, detaljima i prema pravilima zanata. Eventualna odstupanja treba prethodno dogovoriti s naručiteljem i nadzornom službom za svaki pojedini slučaj. Sve mjere provjeriti u naravi. Svu kontrolu vršiti bez posebne naplate. Tolerancije mjera izvedenih radova određene su uzancama zanata, odnosno prema odluci naručitelja i nadzorne službe. </t>
  </si>
  <si>
    <t>PRIPREMNI RADOVI I UREĐENJE GRADILIŠTA</t>
  </si>
  <si>
    <t>Izvođač je dužan prije početka radova sprovesti sve pripremne radove da se izvođenje može nesmetano odvijati. Potrebno je proučiti sve tehnologije izvedbe pojedinih radova radi optimalne organizacije građenja, nabavke materijala, kalkulacije i sl. Izvođač je dužan gradilište sa svim prostorijama i cijelim inventarom redovito održavati i čistiti. Sve materijale izvođač mora redovito i pravovremeno dobaviti da ne dođe do bilo kakvog zastoja gradnje. Na gradilištu moraju biti poduzete sve HTZ mjere prema postojećim propisima.</t>
  </si>
  <si>
    <t>MATERIJAL I RAD</t>
  </si>
  <si>
    <t>U cijenu materijala uključena je i cijena transportnih troškova bez obzira na prijevozno sredstvo sa svim prijenosima, utovarima i istovarima, te uskladištenje i čuvanje na gradilištu od unošenja (prebacivanje, zaštita i sl.). U kalkulaciji rada treba uključiti sav rad, kako glavni tako i pomoćni, te sav unutarnji transport kao i čišćenje prostora u tijeku radova te odvoz šute i viška materijala s gradilišta. Ujedno treba uključiti sav rad oko zaštite gotovih konstrukcija i dijelova objekta od štetnog utjecaja vrućine, hladnoće i sl.</t>
  </si>
  <si>
    <t>SKELE</t>
  </si>
  <si>
    <t>Sve vrste skele bez obzira na visinu ulaze u jediničnu cijenu pojedinog rada. Skela mora biti na vrijeme postavljena kako ne bi nastao zastoj u radu. Skele moraju biti u skladu s propisima HTZ.  Osim toga, treba ukalkulirati sve potrebne zaštitne ograde, te rampe i mostove za prijevoz  materijala po gradnji.</t>
  </si>
  <si>
    <t>OTPADNI MATERIJAL</t>
  </si>
  <si>
    <t>ODGOVORNOSTI I JAMSTVA</t>
  </si>
  <si>
    <t>Izvršitelj je odgovoran za kvalitetu izvršenih radova i usluga i za ispravnost ugrađenih zamjenskih
dijelova. Odgovornost Izvršitelja odnosi se isključivo na jamstveni rok za uslugu i popravak ili zamjenu dijelova koje je dobavio Izvršitelj, ukoliko se prethodno utvrdi da je do neispravnosti tih dijelova došlo zbog kvara na dijelu kojeg je dobavio Izvršitelj, a koji
nije uzrokovan nestručnim rukovanjem od strane osoblja Naručitelja ili drugim vanjskim utjecajima.</t>
  </si>
  <si>
    <t>1.1.</t>
  </si>
  <si>
    <t>Popravak rashladnika vode TRANE RTAC200</t>
  </si>
  <si>
    <t>1.2.</t>
  </si>
  <si>
    <t>1.3.</t>
  </si>
  <si>
    <t>1.4.</t>
  </si>
  <si>
    <t>1.5.</t>
  </si>
  <si>
    <t>2.</t>
  </si>
  <si>
    <t>Servisni pregled klimatizacijske opreme</t>
  </si>
  <si>
    <t>2.1.</t>
  </si>
  <si>
    <t>2.2.</t>
  </si>
  <si>
    <t>2.3.</t>
  </si>
  <si>
    <t>2.4.</t>
  </si>
  <si>
    <t>2.5.</t>
  </si>
  <si>
    <t>2.6.</t>
  </si>
  <si>
    <t>2.7.</t>
  </si>
  <si>
    <t>Uklanjanje preostale radne tvari iz 1. rashladnog kruga i ekološko zbrinjavanje.</t>
  </si>
  <si>
    <t>Detektiranje mjesta propuštanja freona R134a u sustavu metodom ispitivanja tlačnom probom dušikom ili dušikom i vodikom.</t>
  </si>
  <si>
    <t>Sanacija mjesta propuštanja, ispitivanje sustava tlačnom probom, uklanjanje ulja i filtera ulja uz ekološko zbrinjavanje, ugradnja novog filtera ulja i vakuuminranje.</t>
  </si>
  <si>
    <t>Punjenje saniranog rashladnog kruga novom radnom tvari R134a.</t>
  </si>
  <si>
    <t>Punjenje saniranog rashladnog kruga novim uljem kompatibilnim sa sredstvom R134a.</t>
  </si>
  <si>
    <t>Servisni pregled i radovi rashladnika vode TRANE RTAC200:
- Kontrola elemenata hidrauličke instalacije rashladnika, kontrola kontakata u elektropanelu te bimetala ventilatora i kompresora; kontrola i podešavanje parametara regulatora i provjera točnosti izmjerenih vrijednosti osjetnika i pretvarača; kontrola ispravnosti zaštitnih elemenata, grijača ulja, zaštite zamrzavanja i presostata tlakova; mjerenje radnih tlakova, temperatura, struja i napona freonskog kruga rashladnika, kontrola razine i kvalitete ulja te provejra bučnosti i vibracija tijekom rada rashladnika; kontrola neporpusnosti radne tvari uređajem za ispitivanje propuštanja.</t>
  </si>
  <si>
    <t>Servisni pregled i radovi na ventiloknvektorima i kasetnim jedinicama 
- Kontrola ispravnosti ventilokonvektora i kasetnih jedinica, provjera stanja ventilatora, regulacijskih elemenata, ventila i termostata, kontrola funkcionalne ispravnosti rada, čišćenje tavice za kondenzat i kontrolna provjera odvoda, zamjena filtera povratnog zraka uz ekološko zbrinjavanje starog filtera.</t>
  </si>
  <si>
    <t>Kemijsko čišćenje kondenzatora rashladnika vode.</t>
  </si>
  <si>
    <t>Dezinfekcija registra ventilokonvektora odgovarajućim sredstvom.</t>
  </si>
  <si>
    <t>Kemijsko čišćenje registra kasetnih (CWS) jedinica odgovarajućim sredstvom.</t>
  </si>
  <si>
    <t>Servisni pregled i radovi na CNUS-u
- Pregled funkcionalne ispravnosti lokalnog i  centralnog software-a, izrada sigurnosne kopije centralnog software-a.</t>
  </si>
  <si>
    <t>Servisni pregled i radovi na EMP i DDC ormaru
- Kontrola funkcionalne ispravnosti sklopnih elemenata i kontakata, frekventnih regulatora, ventilatora i mekih zaleta.</t>
  </si>
  <si>
    <t>U cijeni stavke uračunato završno čišćenje gradilišta nakon završetka radova od svih ostataka te ispravno zbrinjavanje na deponiju. Zbrinjavanje otpada podrazumijeva i odvoz preuzetog otpada, a dinamika preuzimanja i zbrinjavanja otpada se također obavlja i sukcesivno tijekom obavljanja radova prema potrebama Naručitelja. Izvršitelj radova dužan je dostaviti potvrdu ovlaštenog sakupljača o ispravnom ekološkom zbrinjavanju opasnog otpada i radne tvari. Za sve navedene radove, u cijenu je uključeno ekološko zbrinjavanje opasnog otpada i radne tvari.</t>
  </si>
  <si>
    <t>Napomena: Za sve navedene radove, u cijenu je uključeno ekološko zbrinjavanje opasnog otpada i radne tvari, a za iste je Izvršitelj dužan dostaviti potvrdu ovlaštenog sakupljača.
Izvršitelj je dužan izraditi zapisnik o izvršenim radovima te za sve radove ispuniti liste godišnjeg servisa kako je opisano prema proceduri proizvođača.
Ponuditelj garantira za izvedene radove, da su isti izvedeni u skladu s građevinskim standardima i pravilima struke, te se obvezuje otkloniti sve nedostatke i kvarove koji bi se pojavili greškom izvođača u jamstvenom roku. Ponuditelj mora navesti jamstveni rok za izvršene usluge, materijal i rezervne dijelove. Jamstveni rok za materijal i rezervne koje ugrađuje izvršitelj tijekom pružanja usluge vrijedi jamstveni rok proizvođača.</t>
  </si>
  <si>
    <t>TROŠKOVNIK: Usluga servisnog popravka rashladnika vode TRANE RTAC200, servisni pregled klimatizacijske opreme u objektu 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</si>
</sst>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2"/>
      <color theme="1"/>
      <name val="Calibri"/>
      <family val="2"/>
      <charset val="238"/>
      <scheme val="minor"/>
    </font>
    <font>
      <b/>
      <sz val="14"/>
      <color theme="1"/>
      <name val="Calibri"/>
      <family val="2"/>
      <charset val="238"/>
      <scheme val="minor"/>
    </font>
    <font>
      <b/>
      <sz val="11"/>
      <color theme="1"/>
      <name val="Calibri"/>
      <family val="2"/>
      <scheme val="minor"/>
    </font>
    <font>
      <sz val="10"/>
      <color theme="1"/>
      <name val="Calibri"/>
      <family val="2"/>
      <charset val="238"/>
      <scheme val="minor"/>
    </font>
    <font>
      <b/>
      <i/>
      <sz val="12"/>
      <color theme="1"/>
      <name val="Calibri"/>
      <family val="2"/>
      <charset val="238"/>
      <scheme val="minor"/>
    </font>
    <font>
      <i/>
      <sz val="12"/>
      <color theme="1"/>
      <name val="Calibri"/>
      <family val="2"/>
      <charset val="238"/>
      <scheme val="minor"/>
    </font>
    <font>
      <i/>
      <sz val="11"/>
      <color theme="1"/>
      <name val="Calibri"/>
      <family val="2"/>
      <charset val="238"/>
      <scheme val="minor"/>
    </font>
    <font>
      <b/>
      <i/>
      <sz val="11"/>
      <color theme="1"/>
      <name val="Calibri"/>
      <family val="2"/>
      <charset val="238"/>
      <scheme val="minor"/>
    </font>
  </fonts>
  <fills count="3">
    <fill>
      <patternFill patternType="none"/>
    </fill>
    <fill>
      <patternFill patternType="gray125"/>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s>
  <cellStyleXfs count="1">
    <xf numFmtId="0" fontId="0" fillId="0" borderId="0"/>
  </cellStyleXfs>
  <cellXfs count="52">
    <xf numFmtId="0" fontId="0" fillId="0" borderId="0" xfId="0"/>
    <xf numFmtId="0" fontId="1" fillId="0" borderId="4" xfId="0" applyFont="1" applyBorder="1"/>
    <xf numFmtId="0" fontId="1" fillId="0" borderId="1" xfId="0" applyFont="1" applyBorder="1"/>
    <xf numFmtId="0" fontId="1" fillId="0" borderId="9" xfId="0" applyFont="1" applyBorder="1"/>
    <xf numFmtId="0" fontId="0" fillId="0" borderId="0" xfId="0" applyAlignment="1">
      <alignment horizont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11"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6" fillId="0" borderId="3" xfId="0" applyNumberFormat="1" applyFont="1" applyBorder="1" applyAlignment="1">
      <alignment vertical="center"/>
    </xf>
    <xf numFmtId="49" fontId="5" fillId="0" borderId="4" xfId="0" applyNumberFormat="1" applyFont="1" applyBorder="1" applyAlignment="1">
      <alignment horizontal="left" vertical="top" wrapText="1"/>
    </xf>
    <xf numFmtId="4" fontId="5" fillId="0" borderId="5" xfId="0" applyNumberFormat="1" applyFont="1" applyBorder="1" applyAlignment="1">
      <alignment horizontal="center" vertical="center"/>
    </xf>
    <xf numFmtId="49" fontId="6" fillId="0" borderId="6" xfId="0" applyNumberFormat="1" applyFont="1" applyBorder="1" applyAlignment="1">
      <alignment vertical="center"/>
    </xf>
    <xf numFmtId="49" fontId="6" fillId="0" borderId="1" xfId="0" applyNumberFormat="1" applyFont="1" applyBorder="1" applyAlignment="1">
      <alignment horizontal="left" vertical="top" wrapText="1"/>
    </xf>
    <xf numFmtId="4" fontId="6" fillId="0" borderId="7" xfId="0" applyNumberFormat="1" applyFont="1" applyBorder="1" applyAlignment="1">
      <alignment horizontal="center" vertical="center"/>
    </xf>
    <xf numFmtId="49" fontId="6" fillId="0" borderId="8" xfId="0" applyNumberFormat="1" applyFont="1" applyBorder="1" applyAlignment="1">
      <alignment vertical="center"/>
    </xf>
    <xf numFmtId="49" fontId="5" fillId="0" borderId="9" xfId="0" applyNumberFormat="1" applyFont="1" applyBorder="1" applyAlignment="1">
      <alignment horizontal="left" vertical="top" wrapText="1"/>
    </xf>
    <xf numFmtId="4" fontId="5" fillId="0" borderId="10" xfId="0" applyNumberFormat="1" applyFont="1" applyBorder="1" applyAlignment="1">
      <alignment horizontal="center" vertical="center"/>
    </xf>
    <xf numFmtId="4" fontId="0" fillId="0" borderId="0" xfId="0" applyNumberFormat="1"/>
    <xf numFmtId="0" fontId="0" fillId="0" borderId="12" xfId="0" applyBorder="1"/>
    <xf numFmtId="0" fontId="0" fillId="0" borderId="13" xfId="0" applyBorder="1"/>
    <xf numFmtId="0" fontId="0" fillId="0" borderId="0" xfId="0" applyAlignment="1">
      <alignment horizontal="right"/>
    </xf>
    <xf numFmtId="49" fontId="7" fillId="0" borderId="1" xfId="0" applyNumberFormat="1" applyFont="1" applyBorder="1" applyAlignment="1">
      <alignment vertical="center" wrapText="1"/>
    </xf>
    <xf numFmtId="49" fontId="7" fillId="0" borderId="11" xfId="0" applyNumberFormat="1" applyFont="1" applyBorder="1" applyAlignment="1">
      <alignment vertical="center" wrapText="1"/>
    </xf>
    <xf numFmtId="4" fontId="7" fillId="0" borderId="2" xfId="0" applyNumberFormat="1"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xf>
    <xf numFmtId="49" fontId="5" fillId="2" borderId="14" xfId="0" applyNumberFormat="1" applyFont="1" applyFill="1" applyBorder="1" applyAlignment="1">
      <alignment horizontal="center" vertical="center"/>
    </xf>
    <xf numFmtId="49" fontId="8" fillId="2" borderId="11" xfId="0" applyNumberFormat="1" applyFont="1" applyFill="1" applyBorder="1" applyAlignment="1">
      <alignment vertical="center" wrapText="1"/>
    </xf>
    <xf numFmtId="0" fontId="7" fillId="2" borderId="11" xfId="0" applyFont="1" applyFill="1" applyBorder="1" applyAlignment="1">
      <alignment horizontal="center" vertical="center"/>
    </xf>
    <xf numFmtId="4" fontId="7" fillId="2" borderId="2"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8" fillId="2" borderId="0" xfId="0" applyFont="1" applyFill="1" applyAlignment="1">
      <alignment vertical="center"/>
    </xf>
    <xf numFmtId="0" fontId="7" fillId="2" borderId="2" xfId="0" applyFont="1" applyFill="1" applyBorder="1" applyAlignment="1">
      <alignment horizontal="center" vertical="center"/>
    </xf>
    <xf numFmtId="1" fontId="7" fillId="2" borderId="2" xfId="0" applyNumberFormat="1" applyFont="1" applyFill="1" applyBorder="1" applyAlignment="1">
      <alignment horizontal="center" vertical="center"/>
    </xf>
    <xf numFmtId="4" fontId="7" fillId="0" borderId="1" xfId="0" applyNumberFormat="1" applyFont="1" applyBorder="1" applyAlignment="1">
      <alignment horizontal="center" vertical="center"/>
    </xf>
    <xf numFmtId="49" fontId="7" fillId="0" borderId="11" xfId="0" applyNumberFormat="1" applyFont="1" applyBorder="1" applyAlignment="1">
      <alignment horizontal="left" vertical="center" wrapText="1"/>
    </xf>
    <xf numFmtId="0" fontId="7" fillId="0" borderId="15" xfId="0" applyFont="1" applyBorder="1" applyAlignment="1">
      <alignment horizontal="center" vertical="center"/>
    </xf>
    <xf numFmtId="0" fontId="7" fillId="0" borderId="2" xfId="0" applyFont="1" applyBorder="1" applyAlignment="1">
      <alignment horizontal="center" vertical="center"/>
    </xf>
    <xf numFmtId="49" fontId="5" fillId="0" borderId="16" xfId="0" applyNumberFormat="1" applyFont="1" applyBorder="1" applyAlignment="1">
      <alignment horizontal="center" vertical="center"/>
    </xf>
    <xf numFmtId="49" fontId="7" fillId="0" borderId="15" xfId="0" applyNumberFormat="1" applyFont="1" applyBorder="1" applyAlignment="1">
      <alignment vertical="center" wrapText="1"/>
    </xf>
    <xf numFmtId="0" fontId="7" fillId="0" borderId="17" xfId="0" applyFont="1" applyBorder="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43AA8-CB29-49C9-8848-E58A8D1A6191}">
  <dimension ref="A1:F46"/>
  <sheetViews>
    <sheetView showZeros="0" tabSelected="1" view="pageBreakPreview" zoomScaleNormal="100" zoomScaleSheetLayoutView="100" workbookViewId="0">
      <selection activeCell="A21" sqref="A21:XFD21"/>
    </sheetView>
  </sheetViews>
  <sheetFormatPr defaultRowHeight="15" x14ac:dyDescent="0.25"/>
  <cols>
    <col min="1" max="1" width="7.42578125" customWidth="1"/>
    <col min="2" max="2" width="53" customWidth="1"/>
    <col min="4" max="4" width="11.140625" customWidth="1"/>
    <col min="5" max="5" width="13.42578125" customWidth="1"/>
    <col min="6" max="6" width="14" customWidth="1"/>
  </cols>
  <sheetData>
    <row r="1" spans="1:6" x14ac:dyDescent="0.25">
      <c r="A1" t="s">
        <v>0</v>
      </c>
    </row>
    <row r="2" spans="1:6" x14ac:dyDescent="0.25">
      <c r="A2" t="s">
        <v>1</v>
      </c>
    </row>
    <row r="3" spans="1:6" x14ac:dyDescent="0.25">
      <c r="A3" t="s">
        <v>2</v>
      </c>
    </row>
    <row r="4" spans="1:6" x14ac:dyDescent="0.25">
      <c r="D4" s="50" t="s">
        <v>3</v>
      </c>
      <c r="E4" s="50"/>
      <c r="F4" s="50"/>
    </row>
    <row r="5" spans="1:6" x14ac:dyDescent="0.25">
      <c r="D5" s="4"/>
      <c r="E5" s="4"/>
      <c r="F5" s="4"/>
    </row>
    <row r="6" spans="1:6" ht="33" customHeight="1" x14ac:dyDescent="0.25">
      <c r="A6" s="51" t="s">
        <v>61</v>
      </c>
      <c r="B6" s="51"/>
      <c r="C6" s="51"/>
      <c r="D6" s="51"/>
      <c r="E6" s="51"/>
      <c r="F6" s="51"/>
    </row>
    <row r="7" spans="1:6" ht="18.75" x14ac:dyDescent="0.3">
      <c r="A7" s="49"/>
      <c r="B7" s="49"/>
      <c r="C7" s="49"/>
      <c r="D7" s="49"/>
      <c r="E7" s="49"/>
      <c r="F7" s="49"/>
    </row>
    <row r="8" spans="1:6" ht="15.75" x14ac:dyDescent="0.25">
      <c r="A8" s="46" t="s">
        <v>21</v>
      </c>
      <c r="B8" s="46"/>
      <c r="C8" s="46"/>
      <c r="D8" s="46"/>
      <c r="E8" s="46"/>
      <c r="F8" s="46"/>
    </row>
    <row r="9" spans="1:6" ht="72" customHeight="1" x14ac:dyDescent="0.25">
      <c r="A9" s="45" t="s">
        <v>22</v>
      </c>
      <c r="B9" s="45"/>
      <c r="C9" s="45"/>
      <c r="D9" s="45"/>
      <c r="E9" s="45"/>
      <c r="F9" s="45"/>
    </row>
    <row r="10" spans="1:6" ht="17.25" customHeight="1" x14ac:dyDescent="0.25">
      <c r="A10" s="46" t="s">
        <v>23</v>
      </c>
      <c r="B10" s="46"/>
      <c r="C10" s="46"/>
      <c r="D10" s="46"/>
      <c r="E10" s="46"/>
      <c r="F10" s="46"/>
    </row>
    <row r="11" spans="1:6" ht="58.5" customHeight="1" x14ac:dyDescent="0.25">
      <c r="A11" s="45" t="s">
        <v>24</v>
      </c>
      <c r="B11" s="45"/>
      <c r="C11" s="45"/>
      <c r="D11" s="45"/>
      <c r="E11" s="45"/>
      <c r="F11" s="45"/>
    </row>
    <row r="12" spans="1:6" ht="16.5" customHeight="1" x14ac:dyDescent="0.25">
      <c r="A12" s="46" t="s">
        <v>25</v>
      </c>
      <c r="B12" s="46"/>
      <c r="C12" s="46"/>
      <c r="D12" s="46"/>
      <c r="E12" s="46"/>
      <c r="F12" s="46"/>
    </row>
    <row r="13" spans="1:6" ht="52.5" customHeight="1" x14ac:dyDescent="0.25">
      <c r="A13" s="45" t="s">
        <v>26</v>
      </c>
      <c r="B13" s="45"/>
      <c r="C13" s="45"/>
      <c r="D13" s="45"/>
      <c r="E13" s="45"/>
      <c r="F13" s="45"/>
    </row>
    <row r="14" spans="1:6" ht="16.5" customHeight="1" x14ac:dyDescent="0.25">
      <c r="A14" s="46" t="s">
        <v>27</v>
      </c>
      <c r="B14" s="46"/>
      <c r="C14" s="46"/>
      <c r="D14" s="46"/>
      <c r="E14" s="46"/>
      <c r="F14" s="46"/>
    </row>
    <row r="15" spans="1:6" ht="48" customHeight="1" x14ac:dyDescent="0.25">
      <c r="A15" s="45" t="s">
        <v>28</v>
      </c>
      <c r="B15" s="45"/>
      <c r="C15" s="45"/>
      <c r="D15" s="45"/>
      <c r="E15" s="45"/>
      <c r="F15" s="45"/>
    </row>
    <row r="16" spans="1:6" ht="16.5" customHeight="1" x14ac:dyDescent="0.25">
      <c r="A16" s="46" t="s">
        <v>29</v>
      </c>
      <c r="B16" s="46"/>
      <c r="C16" s="46"/>
      <c r="D16" s="46"/>
      <c r="E16" s="46"/>
      <c r="F16" s="46"/>
    </row>
    <row r="17" spans="1:6" ht="68.25" customHeight="1" x14ac:dyDescent="0.25">
      <c r="A17" s="45" t="s">
        <v>59</v>
      </c>
      <c r="B17" s="45"/>
      <c r="C17" s="45"/>
      <c r="D17" s="45"/>
      <c r="E17" s="45"/>
      <c r="F17" s="45"/>
    </row>
    <row r="18" spans="1:6" ht="16.5" customHeight="1" x14ac:dyDescent="0.25">
      <c r="A18" s="46" t="s">
        <v>30</v>
      </c>
      <c r="B18" s="46"/>
      <c r="C18" s="46"/>
      <c r="D18" s="46"/>
      <c r="E18" s="46"/>
      <c r="F18" s="46"/>
    </row>
    <row r="19" spans="1:6" ht="52.5" customHeight="1" x14ac:dyDescent="0.25">
      <c r="A19" s="47" t="s">
        <v>31</v>
      </c>
      <c r="B19" s="48"/>
      <c r="C19" s="48"/>
      <c r="D19" s="48"/>
      <c r="E19" s="48"/>
      <c r="F19" s="48"/>
    </row>
    <row r="20" spans="1:6" ht="18.75" customHeight="1" x14ac:dyDescent="0.25">
      <c r="A20" s="27"/>
      <c r="B20" s="28"/>
      <c r="C20" s="28"/>
      <c r="D20" s="28"/>
      <c r="E20" s="28"/>
      <c r="F20" s="28"/>
    </row>
    <row r="21" spans="1:6" ht="31.5" x14ac:dyDescent="0.25">
      <c r="A21" s="5" t="s">
        <v>4</v>
      </c>
      <c r="B21" s="6" t="s">
        <v>5</v>
      </c>
      <c r="C21" s="6" t="s">
        <v>6</v>
      </c>
      <c r="D21" s="6" t="s">
        <v>7</v>
      </c>
      <c r="E21" s="6" t="s">
        <v>8</v>
      </c>
      <c r="F21" s="6" t="s">
        <v>9</v>
      </c>
    </row>
    <row r="22" spans="1:6" ht="15.75" x14ac:dyDescent="0.25">
      <c r="A22" s="33" t="s">
        <v>10</v>
      </c>
      <c r="B22" s="34" t="s">
        <v>33</v>
      </c>
      <c r="C22" s="35"/>
      <c r="D22" s="36"/>
      <c r="E22" s="32">
        <v>0</v>
      </c>
      <c r="F22" s="32">
        <f>E22*D22</f>
        <v>0</v>
      </c>
    </row>
    <row r="23" spans="1:6" ht="30" x14ac:dyDescent="0.25">
      <c r="A23" s="7" t="s">
        <v>32</v>
      </c>
      <c r="B23" s="22" t="s">
        <v>47</v>
      </c>
      <c r="C23" s="25" t="s">
        <v>11</v>
      </c>
      <c r="D23" s="25">
        <v>1</v>
      </c>
      <c r="E23" s="24">
        <v>0</v>
      </c>
      <c r="F23" s="24">
        <f>E23*D23</f>
        <v>0</v>
      </c>
    </row>
    <row r="24" spans="1:6" ht="45" x14ac:dyDescent="0.25">
      <c r="A24" s="7" t="s">
        <v>34</v>
      </c>
      <c r="B24" s="22" t="s">
        <v>48</v>
      </c>
      <c r="C24" s="25" t="s">
        <v>11</v>
      </c>
      <c r="D24" s="25">
        <v>1</v>
      </c>
      <c r="E24" s="24">
        <v>0</v>
      </c>
      <c r="F24" s="24">
        <f t="shared" ref="F24:F27" si="0">E24*D24</f>
        <v>0</v>
      </c>
    </row>
    <row r="25" spans="1:6" ht="60" x14ac:dyDescent="0.25">
      <c r="A25" s="7" t="s">
        <v>35</v>
      </c>
      <c r="B25" s="22" t="s">
        <v>49</v>
      </c>
      <c r="C25" s="25" t="s">
        <v>11</v>
      </c>
      <c r="D25" s="25">
        <v>1</v>
      </c>
      <c r="E25" s="24">
        <v>0</v>
      </c>
      <c r="F25" s="24">
        <f t="shared" si="0"/>
        <v>0</v>
      </c>
    </row>
    <row r="26" spans="1:6" ht="30" x14ac:dyDescent="0.25">
      <c r="A26" s="7" t="s">
        <v>36</v>
      </c>
      <c r="B26" s="22" t="s">
        <v>50</v>
      </c>
      <c r="C26" s="25" t="s">
        <v>20</v>
      </c>
      <c r="D26" s="25">
        <v>102</v>
      </c>
      <c r="E26" s="24">
        <v>0</v>
      </c>
      <c r="F26" s="24">
        <f t="shared" si="0"/>
        <v>0</v>
      </c>
    </row>
    <row r="27" spans="1:6" ht="30" x14ac:dyDescent="0.25">
      <c r="A27" s="8" t="s">
        <v>37</v>
      </c>
      <c r="B27" s="22" t="s">
        <v>51</v>
      </c>
      <c r="C27" s="26" t="s">
        <v>20</v>
      </c>
      <c r="D27" s="26">
        <v>9</v>
      </c>
      <c r="E27" s="24">
        <v>0</v>
      </c>
      <c r="F27" s="24">
        <f t="shared" si="0"/>
        <v>0</v>
      </c>
    </row>
    <row r="28" spans="1:6" ht="15.75" x14ac:dyDescent="0.25">
      <c r="A28" s="29" t="s">
        <v>38</v>
      </c>
      <c r="B28" s="30" t="s">
        <v>39</v>
      </c>
      <c r="C28" s="31"/>
      <c r="D28" s="31"/>
      <c r="E28" s="32"/>
      <c r="F28" s="32"/>
    </row>
    <row r="29" spans="1:6" ht="186.75" customHeight="1" x14ac:dyDescent="0.25">
      <c r="A29" s="8" t="s">
        <v>40</v>
      </c>
      <c r="B29" s="23" t="s">
        <v>52</v>
      </c>
      <c r="C29" s="26" t="s">
        <v>11</v>
      </c>
      <c r="D29" s="26">
        <v>1</v>
      </c>
      <c r="E29" s="24">
        <v>0</v>
      </c>
      <c r="F29" s="24">
        <f t="shared" ref="F29:F35" si="1">D29*E29</f>
        <v>0</v>
      </c>
    </row>
    <row r="30" spans="1:6" ht="18" customHeight="1" x14ac:dyDescent="0.25">
      <c r="A30" s="8" t="s">
        <v>41</v>
      </c>
      <c r="B30" s="38" t="s">
        <v>54</v>
      </c>
      <c r="C30" s="26" t="s">
        <v>11</v>
      </c>
      <c r="D30" s="26">
        <v>1</v>
      </c>
      <c r="E30" s="37"/>
      <c r="F30" s="24">
        <f t="shared" si="1"/>
        <v>0</v>
      </c>
    </row>
    <row r="31" spans="1:6" ht="120" x14ac:dyDescent="0.25">
      <c r="A31" s="8" t="s">
        <v>42</v>
      </c>
      <c r="B31" s="23" t="s">
        <v>53</v>
      </c>
      <c r="C31" s="26" t="s">
        <v>19</v>
      </c>
      <c r="D31" s="26">
        <v>30</v>
      </c>
      <c r="E31" s="37"/>
      <c r="F31" s="24">
        <f t="shared" si="1"/>
        <v>0</v>
      </c>
    </row>
    <row r="32" spans="1:6" ht="30" x14ac:dyDescent="0.25">
      <c r="A32" s="8" t="s">
        <v>43</v>
      </c>
      <c r="B32" s="23" t="s">
        <v>55</v>
      </c>
      <c r="C32" s="26" t="s">
        <v>19</v>
      </c>
      <c r="D32" s="26">
        <v>18</v>
      </c>
      <c r="E32" s="37"/>
      <c r="F32" s="24">
        <f t="shared" si="1"/>
        <v>0</v>
      </c>
    </row>
    <row r="33" spans="1:6" ht="35.25" customHeight="1" x14ac:dyDescent="0.25">
      <c r="A33" s="8" t="s">
        <v>44</v>
      </c>
      <c r="B33" s="23" t="s">
        <v>56</v>
      </c>
      <c r="C33" s="26" t="s">
        <v>19</v>
      </c>
      <c r="D33" s="40">
        <v>12</v>
      </c>
      <c r="E33" s="24"/>
      <c r="F33" s="24">
        <f t="shared" si="1"/>
        <v>0</v>
      </c>
    </row>
    <row r="34" spans="1:6" ht="60" x14ac:dyDescent="0.25">
      <c r="A34" s="8" t="s">
        <v>45</v>
      </c>
      <c r="B34" s="38" t="s">
        <v>57</v>
      </c>
      <c r="C34" s="26" t="s">
        <v>11</v>
      </c>
      <c r="D34" s="40">
        <v>1</v>
      </c>
      <c r="E34" s="24"/>
      <c r="F34" s="24">
        <f t="shared" si="1"/>
        <v>0</v>
      </c>
    </row>
    <row r="35" spans="1:6" ht="60.75" thickBot="1" x14ac:dyDescent="0.3">
      <c r="A35" s="41" t="s">
        <v>46</v>
      </c>
      <c r="B35" s="42" t="s">
        <v>58</v>
      </c>
      <c r="C35" s="39" t="s">
        <v>11</v>
      </c>
      <c r="D35" s="40">
        <v>1</v>
      </c>
      <c r="E35" s="24"/>
      <c r="F35" s="24">
        <f t="shared" si="1"/>
        <v>0</v>
      </c>
    </row>
    <row r="36" spans="1:6" ht="27.75" customHeight="1" x14ac:dyDescent="0.25">
      <c r="A36" s="9"/>
      <c r="B36" s="10" t="s">
        <v>12</v>
      </c>
      <c r="C36" s="1"/>
      <c r="D36" s="43"/>
      <c r="E36" s="1"/>
      <c r="F36" s="11">
        <f>SUM(F22:F35)</f>
        <v>0</v>
      </c>
    </row>
    <row r="37" spans="1:6" ht="27.75" customHeight="1" x14ac:dyDescent="0.25">
      <c r="A37" s="12"/>
      <c r="B37" s="13" t="s">
        <v>13</v>
      </c>
      <c r="C37" s="2"/>
      <c r="D37" s="2"/>
      <c r="E37" s="2"/>
      <c r="F37" s="14">
        <f>F36/4</f>
        <v>0</v>
      </c>
    </row>
    <row r="38" spans="1:6" ht="27.75" customHeight="1" thickBot="1" x14ac:dyDescent="0.3">
      <c r="A38" s="15"/>
      <c r="B38" s="16" t="s">
        <v>14</v>
      </c>
      <c r="C38" s="3"/>
      <c r="D38" s="3"/>
      <c r="E38" s="3"/>
      <c r="F38" s="17">
        <f>F36+F37</f>
        <v>0</v>
      </c>
    </row>
    <row r="39" spans="1:6" x14ac:dyDescent="0.25">
      <c r="F39" s="18"/>
    </row>
    <row r="40" spans="1:6" ht="163.5" customHeight="1" x14ac:dyDescent="0.25">
      <c r="B40" s="44" t="s">
        <v>60</v>
      </c>
      <c r="C40" s="44"/>
      <c r="D40" s="44"/>
      <c r="E40" s="44"/>
      <c r="F40" s="18"/>
    </row>
    <row r="42" spans="1:6" ht="24" customHeight="1" x14ac:dyDescent="0.25">
      <c r="A42" s="19" t="s">
        <v>15</v>
      </c>
      <c r="B42" s="19"/>
      <c r="C42" s="19"/>
      <c r="D42" s="19"/>
    </row>
    <row r="43" spans="1:6" ht="24" customHeight="1" x14ac:dyDescent="0.25">
      <c r="A43" s="20" t="s">
        <v>16</v>
      </c>
      <c r="B43" s="20"/>
      <c r="C43" s="20"/>
      <c r="D43" s="20"/>
    </row>
    <row r="44" spans="1:6" ht="24" customHeight="1" x14ac:dyDescent="0.25"/>
    <row r="45" spans="1:6" ht="24" customHeight="1" x14ac:dyDescent="0.25">
      <c r="F45" s="21" t="s">
        <v>17</v>
      </c>
    </row>
    <row r="46" spans="1:6" x14ac:dyDescent="0.25">
      <c r="F46" s="21" t="s">
        <v>18</v>
      </c>
    </row>
  </sheetData>
  <mergeCells count="16">
    <mergeCell ref="D4:F4"/>
    <mergeCell ref="A6:F6"/>
    <mergeCell ref="A7:F7"/>
    <mergeCell ref="A8:F8"/>
    <mergeCell ref="A9:F9"/>
    <mergeCell ref="B40:E40"/>
    <mergeCell ref="A15:F15"/>
    <mergeCell ref="A16:F16"/>
    <mergeCell ref="A10:F10"/>
    <mergeCell ref="A11:F11"/>
    <mergeCell ref="A12:F12"/>
    <mergeCell ref="A13:F13"/>
    <mergeCell ref="A14:F14"/>
    <mergeCell ref="A17:F17"/>
    <mergeCell ref="A18:F18"/>
    <mergeCell ref="A19:F19"/>
  </mergeCells>
  <pageMargins left="0.7" right="0.7" top="0.75" bottom="0.75" header="0.3" footer="0.3"/>
  <pageSetup paperSize="9" scale="80" orientation="portrait" verticalDpi="0" r:id="rId1"/>
  <rowBreaks count="1" manualBreakCount="1">
    <brk id="2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Tatjana Piljek</dc:creator>
  <cp:keywords/>
  <dc:description/>
  <cp:lastModifiedBy>Ružica Mamuzić</cp:lastModifiedBy>
  <cp:revision/>
  <cp:lastPrinted>2024-03-18T09:45:48Z</cp:lastPrinted>
  <dcterms:created xsi:type="dcterms:W3CDTF">2023-05-24T07:16:14Z</dcterms:created>
  <dcterms:modified xsi:type="dcterms:W3CDTF">2024-03-20T08:10:16Z</dcterms:modified>
  <cp:category/>
  <cp:contentStatus/>
</cp:coreProperties>
</file>